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1111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<sst xmlns="http://schemas.openxmlformats.org/spreadsheetml/2006/main" count="129" uniqueCount="99">
  <si>
    <t>№</t>
  </si>
  <si>
    <t>п.п.</t>
  </si>
  <si>
    <t xml:space="preserve">Фамилия Имя </t>
  </si>
  <si>
    <t>очки</t>
  </si>
  <si>
    <t>место</t>
  </si>
  <si>
    <t>Общая сумма</t>
  </si>
  <si>
    <t>Итоговый протокол</t>
  </si>
  <si>
    <t>г.Воронеж</t>
  </si>
  <si>
    <t>результат</t>
  </si>
  <si>
    <t>Шкрабало Игорь</t>
  </si>
  <si>
    <t xml:space="preserve">год </t>
  </si>
  <si>
    <t>рожд.</t>
  </si>
  <si>
    <t>Главный судья соревнований -                              Карелин Г.И.</t>
  </si>
  <si>
    <t>Главный секретарь соревнований -                     Бурдакин И.В.</t>
  </si>
  <si>
    <t xml:space="preserve">60м/100м </t>
  </si>
  <si>
    <t xml:space="preserve">400м/800м </t>
  </si>
  <si>
    <t>Волков Марат</t>
  </si>
  <si>
    <t>сумма 2-х</t>
  </si>
  <si>
    <t>н/ст</t>
  </si>
  <si>
    <t>Первенства НОУ ВВШ по кроссу</t>
  </si>
  <si>
    <t>08 октября 2014года</t>
  </si>
  <si>
    <t>200м/400м</t>
  </si>
  <si>
    <t xml:space="preserve">юноши 1998-1996 г.р. </t>
  </si>
  <si>
    <t xml:space="preserve">юноши 2000-99 г.р. </t>
  </si>
  <si>
    <t>мальчики 2003-01 г.р.</t>
  </si>
  <si>
    <t>мальчики 2004 г.р. и младше</t>
  </si>
  <si>
    <t>девочки 2003-01 г.р.</t>
  </si>
  <si>
    <t>Говердовский Никита</t>
  </si>
  <si>
    <t>3,34,73</t>
  </si>
  <si>
    <t>Ефремов Степан</t>
  </si>
  <si>
    <t>3,06,45</t>
  </si>
  <si>
    <t>Баранов Андрей</t>
  </si>
  <si>
    <t>1,21,71</t>
  </si>
  <si>
    <t>Савченко Александр</t>
  </si>
  <si>
    <t>1,31,71</t>
  </si>
  <si>
    <t>Бакутин Никита</t>
  </si>
  <si>
    <t>1,50,75</t>
  </si>
  <si>
    <t>Лазаренко Григорий</t>
  </si>
  <si>
    <t>1,35,33</t>
  </si>
  <si>
    <t>Синёв Феодосий</t>
  </si>
  <si>
    <t>1,35,10</t>
  </si>
  <si>
    <t>Ломаченкова Елизавета</t>
  </si>
  <si>
    <t>1,41,52</t>
  </si>
  <si>
    <t>Синёв Маркел</t>
  </si>
  <si>
    <t>1,49,61</t>
  </si>
  <si>
    <t>Дворкин Евгений</t>
  </si>
  <si>
    <t>2,21,09</t>
  </si>
  <si>
    <t>Куликов Евгений</t>
  </si>
  <si>
    <t>1,43,49</t>
  </si>
  <si>
    <t>Донской Дмитрий</t>
  </si>
  <si>
    <t>Высоцкий Глеб</t>
  </si>
  <si>
    <t>Губачёв Владислав</t>
  </si>
  <si>
    <t>Гончарова Екатерина</t>
  </si>
  <si>
    <t>Воротников Данила</t>
  </si>
  <si>
    <t>Распопова Алина</t>
  </si>
  <si>
    <t>Курасова Софья</t>
  </si>
  <si>
    <t>Богатых Светлана</t>
  </si>
  <si>
    <t>Тарасов Даниил</t>
  </si>
  <si>
    <t>Щербатых Артём</t>
  </si>
  <si>
    <t>Курасов Дмитрий</t>
  </si>
  <si>
    <t>Родионов Вадим</t>
  </si>
  <si>
    <t>Стрединин Андрей</t>
  </si>
  <si>
    <t>Свиридов Александр</t>
  </si>
  <si>
    <t>Тропынин Сергей</t>
  </si>
  <si>
    <t>2,40,9</t>
  </si>
  <si>
    <t>2,59,54</t>
  </si>
  <si>
    <t>2,51,06</t>
  </si>
  <si>
    <t>Махьянов Николай</t>
  </si>
  <si>
    <t>2,58,97</t>
  </si>
  <si>
    <t>1,33,16</t>
  </si>
  <si>
    <t>1,30,25</t>
  </si>
  <si>
    <t>Поливаев Андрей</t>
  </si>
  <si>
    <t>1,56,15</t>
  </si>
  <si>
    <t>1,43,30</t>
  </si>
  <si>
    <t>1,55,30</t>
  </si>
  <si>
    <t>1,36,64</t>
  </si>
  <si>
    <t>1,31,93</t>
  </si>
  <si>
    <t>1,47,82</t>
  </si>
  <si>
    <t>1,53,74</t>
  </si>
  <si>
    <t>3,11,82</t>
  </si>
  <si>
    <t>3,29,65</t>
  </si>
  <si>
    <t>3,02,8</t>
  </si>
  <si>
    <t>2-3</t>
  </si>
  <si>
    <t>1,07,22</t>
  </si>
  <si>
    <t>1,14,44</t>
  </si>
  <si>
    <t>1,10,84</t>
  </si>
  <si>
    <t>1,18,57</t>
  </si>
  <si>
    <t>1,28,61</t>
  </si>
  <si>
    <t>1</t>
  </si>
  <si>
    <t>4</t>
  </si>
  <si>
    <t>5</t>
  </si>
  <si>
    <t>6</t>
  </si>
  <si>
    <t>7</t>
  </si>
  <si>
    <t>8</t>
  </si>
  <si>
    <t>9</t>
  </si>
  <si>
    <t>10</t>
  </si>
  <si>
    <t>2</t>
  </si>
  <si>
    <t>3</t>
  </si>
  <si>
    <t>4-5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</si>
</sst>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000000"/>
  </numFmts>
  <fonts count="38">
    <font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3" xfId="0" applyFill="1" applyBorder="1" applyAlignment="1">
      <alignment horizontal="right"/>
    </xf>
    <xf numFmtId="0" fontId="2" fillId="0" borderId="0" xfId="0" applyFont="1" applyFill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right"/>
    </xf>
    <xf numFmtId="0" fontId="0" fillId="0" borderId="13" xfId="0" applyNumberFormat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49" fontId="0" fillId="33" borderId="13" xfId="0" applyNumberForma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2" fillId="35" borderId="13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0" fillId="0" borderId="13" xfId="0" applyBorder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5" borderId="18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49" fontId="0" fillId="33" borderId="13" xfId="0" applyNumberFormat="1" applyFill="1" applyBorder="1" applyAlignment="1">
      <alignment horizontal="right"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33" borderId="18" xfId="0" applyFill="1" applyBorder="1" applyAlignment="1">
      <alignment horizontal="right"/>
    </xf>
    <xf numFmtId="49" fontId="0" fillId="33" borderId="18" xfId="0" applyNumberForma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7"/>
  <sheetViews>
    <sheetView tabSelected="1" zoomScalePageLayoutView="0" workbookViewId="0" topLeftCell="A1">
      <selection activeCell="U38" sqref="U38"/>
    </sheetView>
  </sheetViews>
  <sheetFormatPr defaultColWidth="9.00390625" defaultRowHeight="12.75"/>
  <cols>
    <col min="1" max="1" width="3.875" style="0" customWidth="1"/>
    <col min="3" max="3" width="12.875" style="0" customWidth="1"/>
    <col min="4" max="4" width="6.00390625" style="0" customWidth="1"/>
    <col min="5" max="5" width="9.00390625" style="1" customWidth="1"/>
    <col min="6" max="6" width="6.00390625" style="10" hidden="1" customWidth="1"/>
    <col min="7" max="7" width="6.75390625" style="10" customWidth="1"/>
    <col min="8" max="8" width="5.375" style="1" customWidth="1"/>
    <col min="9" max="9" width="9.375" style="1" customWidth="1"/>
    <col min="10" max="10" width="6.00390625" style="10" hidden="1" customWidth="1"/>
    <col min="11" max="11" width="6.625" style="10" customWidth="1"/>
    <col min="12" max="12" width="6.625" style="1" customWidth="1"/>
    <col min="13" max="13" width="6.625" style="10" customWidth="1"/>
    <col min="14" max="14" width="5.875" style="1" customWidth="1"/>
    <col min="15" max="15" width="8.75390625" style="1" customWidth="1"/>
    <col min="16" max="17" width="6.875" style="10" customWidth="1"/>
    <col min="18" max="18" width="0.12890625" style="1" customWidth="1"/>
    <col min="19" max="19" width="6.875" style="10" customWidth="1"/>
    <col min="20" max="20" width="5.75390625" style="1" customWidth="1"/>
  </cols>
  <sheetData>
    <row r="1" spans="1:20" ht="12.75">
      <c r="A1" s="33" t="s">
        <v>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</row>
    <row r="2" spans="1:20" ht="12.75">
      <c r="A2" s="34" t="s">
        <v>19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</row>
    <row r="3" spans="1:20" ht="12.75">
      <c r="A3" s="33" t="s">
        <v>20</v>
      </c>
      <c r="B3" s="33"/>
      <c r="C3" s="33"/>
      <c r="D3" s="33"/>
      <c r="E3" s="33"/>
      <c r="F3" s="33"/>
      <c r="G3" s="11"/>
      <c r="P3" s="33" t="s">
        <v>7</v>
      </c>
      <c r="Q3" s="33"/>
      <c r="R3" s="33"/>
      <c r="S3" s="33"/>
      <c r="T3" s="33"/>
    </row>
    <row r="4" spans="1:20" ht="12.75">
      <c r="A4" s="2" t="s">
        <v>0</v>
      </c>
      <c r="B4" s="41" t="s">
        <v>2</v>
      </c>
      <c r="C4" s="42"/>
      <c r="D4" s="12" t="s">
        <v>10</v>
      </c>
      <c r="E4" s="37" t="s">
        <v>14</v>
      </c>
      <c r="F4" s="37"/>
      <c r="G4" s="37"/>
      <c r="H4" s="37"/>
      <c r="I4" s="38" t="s">
        <v>15</v>
      </c>
      <c r="J4" s="39"/>
      <c r="K4" s="39"/>
      <c r="L4" s="40"/>
      <c r="M4" s="37" t="s">
        <v>17</v>
      </c>
      <c r="N4" s="37"/>
      <c r="O4" s="38" t="s">
        <v>21</v>
      </c>
      <c r="P4" s="39"/>
      <c r="Q4" s="40"/>
      <c r="R4" s="17" t="s">
        <v>5</v>
      </c>
      <c r="S4" s="18"/>
      <c r="T4" s="5"/>
    </row>
    <row r="5" spans="1:20" ht="12.75">
      <c r="A5" s="3" t="s">
        <v>1</v>
      </c>
      <c r="B5" s="4"/>
      <c r="C5" s="8"/>
      <c r="D5" s="13" t="s">
        <v>11</v>
      </c>
      <c r="E5" s="5" t="s">
        <v>8</v>
      </c>
      <c r="F5" s="9" t="s">
        <v>3</v>
      </c>
      <c r="G5" s="5" t="s">
        <v>3</v>
      </c>
      <c r="H5" s="5" t="s">
        <v>4</v>
      </c>
      <c r="I5" s="5" t="s">
        <v>8</v>
      </c>
      <c r="J5" s="9" t="s">
        <v>3</v>
      </c>
      <c r="K5" s="5" t="s">
        <v>3</v>
      </c>
      <c r="L5" s="5" t="s">
        <v>4</v>
      </c>
      <c r="M5" s="5" t="s">
        <v>3</v>
      </c>
      <c r="N5" s="5" t="s">
        <v>4</v>
      </c>
      <c r="O5" s="5" t="s">
        <v>8</v>
      </c>
      <c r="P5" s="5" t="s">
        <v>3</v>
      </c>
      <c r="Q5" s="5" t="s">
        <v>4</v>
      </c>
      <c r="R5" s="5" t="s">
        <v>8</v>
      </c>
      <c r="S5" s="5" t="s">
        <v>3</v>
      </c>
      <c r="T5" s="5" t="s">
        <v>4</v>
      </c>
    </row>
    <row r="6" spans="1:20" ht="12.75">
      <c r="A6" s="35" t="s">
        <v>22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6"/>
    </row>
    <row r="7" spans="1:20" ht="12.75">
      <c r="A7" s="6">
        <v>1</v>
      </c>
      <c r="B7" s="27" t="s">
        <v>9</v>
      </c>
      <c r="C7" s="27"/>
      <c r="D7" s="5">
        <v>1997</v>
      </c>
      <c r="E7" s="5">
        <v>13.66</v>
      </c>
      <c r="F7" s="9"/>
      <c r="G7" s="9">
        <v>471</v>
      </c>
      <c r="H7" s="5">
        <v>2</v>
      </c>
      <c r="I7" s="5" t="s">
        <v>64</v>
      </c>
      <c r="J7" s="9"/>
      <c r="K7" s="9">
        <v>336</v>
      </c>
      <c r="L7" s="5">
        <v>1</v>
      </c>
      <c r="M7" s="9">
        <f>K7+G7</f>
        <v>807</v>
      </c>
      <c r="N7" s="5">
        <v>2</v>
      </c>
      <c r="O7" s="5" t="s">
        <v>83</v>
      </c>
      <c r="P7" s="9">
        <v>361</v>
      </c>
      <c r="Q7" s="9">
        <v>1</v>
      </c>
      <c r="R7" s="5"/>
      <c r="S7" s="9">
        <f>P7+M7</f>
        <v>1168</v>
      </c>
      <c r="T7" s="5">
        <v>1</v>
      </c>
    </row>
    <row r="8" spans="1:20" ht="12.75">
      <c r="A8" s="6">
        <v>2</v>
      </c>
      <c r="B8" s="27" t="s">
        <v>60</v>
      </c>
      <c r="C8" s="27"/>
      <c r="D8" s="5">
        <v>1998</v>
      </c>
      <c r="E8" s="5">
        <v>14.39</v>
      </c>
      <c r="F8" s="9"/>
      <c r="G8" s="9">
        <v>366</v>
      </c>
      <c r="H8" s="14">
        <v>3</v>
      </c>
      <c r="I8" s="14" t="s">
        <v>65</v>
      </c>
      <c r="J8" s="15"/>
      <c r="K8" s="15">
        <v>197</v>
      </c>
      <c r="L8" s="14">
        <v>4</v>
      </c>
      <c r="M8" s="9">
        <f>K8+G8</f>
        <v>563</v>
      </c>
      <c r="N8" s="14">
        <v>3</v>
      </c>
      <c r="O8" s="14" t="s">
        <v>84</v>
      </c>
      <c r="P8" s="15">
        <v>22</v>
      </c>
      <c r="Q8" s="15">
        <v>3</v>
      </c>
      <c r="R8" s="14"/>
      <c r="S8" s="9">
        <f>P8+M8</f>
        <v>585</v>
      </c>
      <c r="T8" s="22">
        <v>3</v>
      </c>
    </row>
    <row r="9" spans="1:20" ht="12.75">
      <c r="A9" s="6">
        <v>4</v>
      </c>
      <c r="B9" s="28" t="s">
        <v>61</v>
      </c>
      <c r="C9" s="29"/>
      <c r="D9" s="5">
        <v>1998</v>
      </c>
      <c r="E9" s="5">
        <v>12.81</v>
      </c>
      <c r="F9" s="9"/>
      <c r="G9" s="9">
        <v>632</v>
      </c>
      <c r="H9" s="14">
        <v>1</v>
      </c>
      <c r="I9" s="14" t="s">
        <v>66</v>
      </c>
      <c r="J9" s="15"/>
      <c r="K9" s="15">
        <v>253</v>
      </c>
      <c r="L9" s="14">
        <v>2</v>
      </c>
      <c r="M9" s="9">
        <f>K9+G9</f>
        <v>885</v>
      </c>
      <c r="N9" s="14">
        <v>1</v>
      </c>
      <c r="O9" s="14" t="s">
        <v>85</v>
      </c>
      <c r="P9" s="15">
        <v>283</v>
      </c>
      <c r="Q9" s="15">
        <v>2</v>
      </c>
      <c r="R9" s="14"/>
      <c r="S9" s="9">
        <f>P9+M9</f>
        <v>1168</v>
      </c>
      <c r="T9" s="14">
        <v>2</v>
      </c>
    </row>
    <row r="10" spans="1:20" ht="12.75">
      <c r="A10" s="6">
        <v>5</v>
      </c>
      <c r="B10" s="28" t="s">
        <v>67</v>
      </c>
      <c r="C10" s="29"/>
      <c r="D10" s="5">
        <v>1998</v>
      </c>
      <c r="E10" s="5">
        <v>13.3</v>
      </c>
      <c r="F10" s="9"/>
      <c r="G10" s="9">
        <v>186</v>
      </c>
      <c r="H10" s="14">
        <v>4</v>
      </c>
      <c r="I10" s="14" t="s">
        <v>68</v>
      </c>
      <c r="J10" s="15"/>
      <c r="K10" s="15">
        <v>201</v>
      </c>
      <c r="L10" s="14">
        <v>3</v>
      </c>
      <c r="M10" s="9">
        <f>K10+G10</f>
        <v>387</v>
      </c>
      <c r="N10" s="14">
        <v>4</v>
      </c>
      <c r="O10" s="14" t="s">
        <v>18</v>
      </c>
      <c r="P10" s="15">
        <v>0</v>
      </c>
      <c r="Q10" s="15"/>
      <c r="R10" s="14"/>
      <c r="S10" s="9">
        <f>P10+M10</f>
        <v>387</v>
      </c>
      <c r="T10" s="14">
        <v>4</v>
      </c>
    </row>
    <row r="11" spans="1:20" ht="12.75">
      <c r="A11" s="30" t="s">
        <v>23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</row>
    <row r="12" spans="1:20" ht="12.75">
      <c r="A12" s="6">
        <v>1</v>
      </c>
      <c r="B12" s="27" t="s">
        <v>27</v>
      </c>
      <c r="C12" s="27"/>
      <c r="D12" s="5">
        <v>2000</v>
      </c>
      <c r="E12" s="5">
        <v>19.07</v>
      </c>
      <c r="F12" s="9"/>
      <c r="G12" s="9">
        <v>49</v>
      </c>
      <c r="H12" s="14">
        <v>5</v>
      </c>
      <c r="I12" s="14" t="s">
        <v>28</v>
      </c>
      <c r="J12" s="15"/>
      <c r="K12" s="15">
        <v>55</v>
      </c>
      <c r="L12" s="14">
        <v>5</v>
      </c>
      <c r="M12" s="15">
        <f>K12+G12</f>
        <v>104</v>
      </c>
      <c r="N12" s="14">
        <v>5</v>
      </c>
      <c r="O12" s="14" t="s">
        <v>69</v>
      </c>
      <c r="P12" s="15">
        <v>39</v>
      </c>
      <c r="Q12" s="15">
        <v>4</v>
      </c>
      <c r="R12" s="14"/>
      <c r="S12" s="15">
        <f>P12+M12</f>
        <v>143</v>
      </c>
      <c r="T12" s="44">
        <v>5</v>
      </c>
    </row>
    <row r="13" spans="1:20" ht="12.75">
      <c r="A13" s="6">
        <v>2</v>
      </c>
      <c r="B13" s="27" t="s">
        <v>29</v>
      </c>
      <c r="C13" s="27"/>
      <c r="D13" s="5">
        <v>2000</v>
      </c>
      <c r="E13" s="5">
        <v>14.65</v>
      </c>
      <c r="F13" s="9"/>
      <c r="G13" s="9">
        <v>333</v>
      </c>
      <c r="H13" s="14">
        <v>2</v>
      </c>
      <c r="I13" s="14" t="s">
        <v>30</v>
      </c>
      <c r="J13" s="15"/>
      <c r="K13" s="15">
        <v>160</v>
      </c>
      <c r="L13" s="14">
        <v>2</v>
      </c>
      <c r="M13" s="15">
        <f>K13+G13</f>
        <v>493</v>
      </c>
      <c r="N13" s="14">
        <v>2</v>
      </c>
      <c r="O13" s="14" t="s">
        <v>18</v>
      </c>
      <c r="P13" s="15">
        <v>0</v>
      </c>
      <c r="Q13" s="15"/>
      <c r="R13" s="14"/>
      <c r="S13" s="15">
        <f>P13+M13</f>
        <v>493</v>
      </c>
      <c r="T13" s="23">
        <v>3</v>
      </c>
    </row>
    <row r="14" spans="1:20" ht="12.75">
      <c r="A14" s="6">
        <v>3</v>
      </c>
      <c r="B14" s="27" t="s">
        <v>16</v>
      </c>
      <c r="C14" s="27"/>
      <c r="D14" s="5">
        <v>1999</v>
      </c>
      <c r="E14" s="5">
        <v>14.75</v>
      </c>
      <c r="F14" s="9"/>
      <c r="G14" s="9">
        <v>323</v>
      </c>
      <c r="H14" s="14">
        <v>3</v>
      </c>
      <c r="I14" s="14" t="s">
        <v>79</v>
      </c>
      <c r="J14" s="15"/>
      <c r="K14" s="15">
        <v>134</v>
      </c>
      <c r="L14" s="14">
        <v>3</v>
      </c>
      <c r="M14" s="15">
        <f>K14+G14</f>
        <v>457</v>
      </c>
      <c r="N14" s="14">
        <v>3</v>
      </c>
      <c r="O14" s="14" t="s">
        <v>86</v>
      </c>
      <c r="P14" s="15">
        <v>162</v>
      </c>
      <c r="Q14" s="15">
        <v>1</v>
      </c>
      <c r="R14" s="14"/>
      <c r="S14" s="15">
        <f>P14+M14</f>
        <v>619</v>
      </c>
      <c r="T14" s="44">
        <v>1</v>
      </c>
    </row>
    <row r="15" spans="1:20" ht="12.75">
      <c r="A15" s="6">
        <v>4</v>
      </c>
      <c r="B15" s="27" t="s">
        <v>59</v>
      </c>
      <c r="C15" s="27"/>
      <c r="D15" s="5">
        <v>1999</v>
      </c>
      <c r="E15" s="5">
        <v>15.35</v>
      </c>
      <c r="F15" s="9"/>
      <c r="G15" s="9">
        <v>261</v>
      </c>
      <c r="H15" s="14">
        <v>4</v>
      </c>
      <c r="I15" s="14" t="s">
        <v>80</v>
      </c>
      <c r="J15" s="15"/>
      <c r="K15" s="15">
        <v>69</v>
      </c>
      <c r="L15" s="14">
        <v>4</v>
      </c>
      <c r="M15" s="15">
        <f>K15+G15</f>
        <v>330</v>
      </c>
      <c r="N15" s="14">
        <v>4</v>
      </c>
      <c r="O15" s="14" t="s">
        <v>87</v>
      </c>
      <c r="P15" s="15">
        <v>67</v>
      </c>
      <c r="Q15" s="15">
        <v>2</v>
      </c>
      <c r="R15" s="14"/>
      <c r="S15" s="15">
        <f>P15+M15</f>
        <v>397</v>
      </c>
      <c r="T15" s="44">
        <v>4</v>
      </c>
    </row>
    <row r="16" spans="1:20" ht="12.75">
      <c r="A16" s="6">
        <v>5</v>
      </c>
      <c r="B16" s="28" t="s">
        <v>62</v>
      </c>
      <c r="C16" s="29"/>
      <c r="D16" s="5">
        <v>1999</v>
      </c>
      <c r="E16" s="5">
        <v>14.5</v>
      </c>
      <c r="F16" s="9"/>
      <c r="G16" s="9">
        <v>352</v>
      </c>
      <c r="H16" s="14">
        <v>1</v>
      </c>
      <c r="I16" s="14" t="s">
        <v>81</v>
      </c>
      <c r="J16" s="15"/>
      <c r="K16" s="15">
        <v>179</v>
      </c>
      <c r="L16" s="14">
        <v>1</v>
      </c>
      <c r="M16" s="15">
        <f>K16+G16</f>
        <v>531</v>
      </c>
      <c r="N16" s="14">
        <v>1</v>
      </c>
      <c r="O16" s="14" t="s">
        <v>18</v>
      </c>
      <c r="P16" s="15">
        <v>0</v>
      </c>
      <c r="Q16" s="15"/>
      <c r="R16" s="14"/>
      <c r="S16" s="15">
        <f>P16+M16</f>
        <v>531</v>
      </c>
      <c r="T16" s="44">
        <v>2</v>
      </c>
    </row>
    <row r="17" spans="1:20" ht="12.75">
      <c r="A17" s="6">
        <v>6</v>
      </c>
      <c r="B17" s="28" t="s">
        <v>63</v>
      </c>
      <c r="C17" s="29"/>
      <c r="D17" s="24">
        <v>2000</v>
      </c>
      <c r="E17" s="5" t="s">
        <v>18</v>
      </c>
      <c r="F17" s="7"/>
      <c r="G17" s="7">
        <v>0</v>
      </c>
      <c r="H17" s="7"/>
      <c r="I17" s="5" t="s">
        <v>18</v>
      </c>
      <c r="J17" s="7"/>
      <c r="K17" s="7">
        <v>0</v>
      </c>
      <c r="L17" s="5"/>
      <c r="M17" s="15">
        <f>K17+G17</f>
        <v>0</v>
      </c>
      <c r="N17" s="7"/>
      <c r="O17" s="5" t="s">
        <v>70</v>
      </c>
      <c r="P17" s="7">
        <v>56</v>
      </c>
      <c r="Q17" s="7">
        <v>3</v>
      </c>
      <c r="R17" s="7"/>
      <c r="S17" s="15">
        <f>P17+M17</f>
        <v>56</v>
      </c>
      <c r="T17" s="5">
        <v>6</v>
      </c>
    </row>
    <row r="18" spans="1:21" ht="12.75">
      <c r="A18" s="35" t="s">
        <v>24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6"/>
      <c r="U18" s="16"/>
    </row>
    <row r="19" spans="1:20" ht="12.75">
      <c r="A19" s="6">
        <v>1</v>
      </c>
      <c r="B19" s="32" t="s">
        <v>31</v>
      </c>
      <c r="C19" s="32"/>
      <c r="D19" s="5">
        <v>2002</v>
      </c>
      <c r="E19" s="5">
        <v>9.9</v>
      </c>
      <c r="F19" s="9"/>
      <c r="G19" s="9">
        <v>153</v>
      </c>
      <c r="H19" s="14">
        <v>1</v>
      </c>
      <c r="I19" s="14" t="s">
        <v>32</v>
      </c>
      <c r="J19" s="15"/>
      <c r="K19" s="15">
        <v>127</v>
      </c>
      <c r="L19" s="14">
        <v>1</v>
      </c>
      <c r="M19" s="15">
        <f>K19+G19</f>
        <v>280</v>
      </c>
      <c r="N19" s="14">
        <v>1</v>
      </c>
      <c r="O19" s="1">
        <v>37.94</v>
      </c>
      <c r="P19" s="15">
        <v>94</v>
      </c>
      <c r="Q19" s="45" t="s">
        <v>89</v>
      </c>
      <c r="R19" s="14"/>
      <c r="S19" s="15">
        <f>P19+M19</f>
        <v>374</v>
      </c>
      <c r="T19" s="14">
        <v>1</v>
      </c>
    </row>
    <row r="20" spans="1:20" ht="12.75">
      <c r="A20" s="6">
        <v>2</v>
      </c>
      <c r="B20" s="32" t="s">
        <v>33</v>
      </c>
      <c r="C20" s="32"/>
      <c r="D20" s="1">
        <v>2002</v>
      </c>
      <c r="E20" s="5">
        <v>10.72</v>
      </c>
      <c r="F20" s="9"/>
      <c r="G20" s="9">
        <v>73</v>
      </c>
      <c r="H20" s="14">
        <v>5</v>
      </c>
      <c r="I20" s="14" t="s">
        <v>34</v>
      </c>
      <c r="J20" s="15"/>
      <c r="K20" s="15">
        <v>47</v>
      </c>
      <c r="L20" s="14">
        <v>2</v>
      </c>
      <c r="M20" s="15">
        <f aca="true" t="shared" si="0" ref="M20:M29">K20+G20</f>
        <v>120</v>
      </c>
      <c r="N20" s="14">
        <v>3</v>
      </c>
      <c r="O20" s="14">
        <v>39.37</v>
      </c>
      <c r="P20" s="15">
        <v>69</v>
      </c>
      <c r="Q20" s="45" t="s">
        <v>90</v>
      </c>
      <c r="R20" s="14"/>
      <c r="S20" s="15">
        <f aca="true" t="shared" si="1" ref="S20:S28">P20+M20</f>
        <v>189</v>
      </c>
      <c r="T20" s="14">
        <v>4</v>
      </c>
    </row>
    <row r="21" spans="1:20" ht="12.75">
      <c r="A21" s="6">
        <v>3</v>
      </c>
      <c r="B21" s="32" t="s">
        <v>35</v>
      </c>
      <c r="C21" s="32"/>
      <c r="D21" s="5">
        <v>2002</v>
      </c>
      <c r="E21" s="5">
        <v>11.96</v>
      </c>
      <c r="F21" s="9"/>
      <c r="G21" s="9">
        <v>56</v>
      </c>
      <c r="H21" s="14">
        <v>6</v>
      </c>
      <c r="I21" s="14" t="s">
        <v>36</v>
      </c>
      <c r="J21" s="15"/>
      <c r="K21" s="15">
        <v>0</v>
      </c>
      <c r="L21" s="14">
        <v>8</v>
      </c>
      <c r="M21" s="15">
        <f t="shared" si="0"/>
        <v>56</v>
      </c>
      <c r="N21" s="14">
        <v>7</v>
      </c>
      <c r="O21" s="14">
        <v>42.66</v>
      </c>
      <c r="P21" s="15">
        <v>26</v>
      </c>
      <c r="Q21" s="45" t="s">
        <v>93</v>
      </c>
      <c r="R21" s="14"/>
      <c r="S21" s="15">
        <f t="shared" si="1"/>
        <v>82</v>
      </c>
      <c r="T21" s="14">
        <v>8</v>
      </c>
    </row>
    <row r="22" spans="1:20" ht="12.75">
      <c r="A22" s="6">
        <v>4</v>
      </c>
      <c r="B22" s="32" t="s">
        <v>37</v>
      </c>
      <c r="C22" s="32"/>
      <c r="D22" s="24">
        <v>2003</v>
      </c>
      <c r="E22" s="5">
        <v>10.99</v>
      </c>
      <c r="F22" s="9"/>
      <c r="G22" s="9">
        <v>55</v>
      </c>
      <c r="H22" s="14">
        <v>7</v>
      </c>
      <c r="I22" s="14" t="s">
        <v>38</v>
      </c>
      <c r="J22" s="15"/>
      <c r="K22" s="15">
        <v>28</v>
      </c>
      <c r="L22" s="14">
        <v>5</v>
      </c>
      <c r="M22" s="15">
        <f t="shared" si="0"/>
        <v>83</v>
      </c>
      <c r="N22" s="14">
        <v>6</v>
      </c>
      <c r="O22" s="14">
        <v>41.83</v>
      </c>
      <c r="P22" s="15">
        <v>35</v>
      </c>
      <c r="Q22" s="45" t="s">
        <v>92</v>
      </c>
      <c r="R22" s="14"/>
      <c r="S22" s="15">
        <f t="shared" si="1"/>
        <v>118</v>
      </c>
      <c r="T22" s="14">
        <v>6</v>
      </c>
    </row>
    <row r="23" spans="1:20" ht="12.75">
      <c r="A23" s="6">
        <v>5</v>
      </c>
      <c r="B23" s="32" t="s">
        <v>39</v>
      </c>
      <c r="C23" s="32"/>
      <c r="D23" s="5">
        <v>2002</v>
      </c>
      <c r="E23" s="14">
        <v>10.53</v>
      </c>
      <c r="F23" s="15"/>
      <c r="G23" s="15">
        <v>88</v>
      </c>
      <c r="H23" s="14">
        <v>3</v>
      </c>
      <c r="I23" s="14" t="s">
        <v>40</v>
      </c>
      <c r="J23" s="15"/>
      <c r="K23" s="15">
        <v>29</v>
      </c>
      <c r="L23" s="14">
        <v>4</v>
      </c>
      <c r="M23" s="15">
        <f t="shared" si="0"/>
        <v>117</v>
      </c>
      <c r="N23" s="14">
        <v>4</v>
      </c>
      <c r="O23" s="14">
        <v>37.57</v>
      </c>
      <c r="P23" s="15">
        <v>102</v>
      </c>
      <c r="Q23" s="45" t="s">
        <v>82</v>
      </c>
      <c r="R23" s="14"/>
      <c r="S23" s="15">
        <f t="shared" si="1"/>
        <v>219</v>
      </c>
      <c r="T23" s="44">
        <v>3</v>
      </c>
    </row>
    <row r="24" spans="1:20" ht="12.75">
      <c r="A24" s="6">
        <v>6</v>
      </c>
      <c r="B24" s="27" t="s">
        <v>49</v>
      </c>
      <c r="C24" s="27"/>
      <c r="D24" s="5">
        <v>2002</v>
      </c>
      <c r="E24" s="14">
        <v>11.23</v>
      </c>
      <c r="F24" s="15"/>
      <c r="G24" s="15">
        <v>39</v>
      </c>
      <c r="H24" s="14">
        <v>8</v>
      </c>
      <c r="I24" s="14" t="s">
        <v>73</v>
      </c>
      <c r="J24" s="15"/>
      <c r="K24" s="15">
        <v>0</v>
      </c>
      <c r="L24" s="14">
        <v>7</v>
      </c>
      <c r="M24" s="15">
        <f t="shared" si="0"/>
        <v>39</v>
      </c>
      <c r="N24" s="14">
        <v>8</v>
      </c>
      <c r="O24" s="14">
        <v>0</v>
      </c>
      <c r="P24" s="15">
        <v>0</v>
      </c>
      <c r="Q24" s="45"/>
      <c r="R24" s="14"/>
      <c r="S24" s="15">
        <f t="shared" si="1"/>
        <v>39</v>
      </c>
      <c r="T24" s="44">
        <v>9</v>
      </c>
    </row>
    <row r="25" spans="1:20" ht="12.75">
      <c r="A25" s="6">
        <v>7</v>
      </c>
      <c r="B25" s="27" t="s">
        <v>50</v>
      </c>
      <c r="C25" s="27"/>
      <c r="D25" s="5">
        <v>2002</v>
      </c>
      <c r="E25" s="14" t="s">
        <v>18</v>
      </c>
      <c r="F25" s="15"/>
      <c r="G25" s="15">
        <v>0</v>
      </c>
      <c r="H25" s="14"/>
      <c r="I25" s="14" t="s">
        <v>18</v>
      </c>
      <c r="J25" s="15"/>
      <c r="K25" s="15">
        <v>0</v>
      </c>
      <c r="L25" s="14"/>
      <c r="M25" s="15">
        <f t="shared" si="0"/>
        <v>0</v>
      </c>
      <c r="N25" s="14"/>
      <c r="O25" s="14">
        <v>37.57</v>
      </c>
      <c r="P25" s="15">
        <v>102</v>
      </c>
      <c r="Q25" s="45" t="s">
        <v>82</v>
      </c>
      <c r="R25" s="14"/>
      <c r="S25" s="15">
        <f t="shared" si="1"/>
        <v>102</v>
      </c>
      <c r="T25" s="23">
        <v>7</v>
      </c>
    </row>
    <row r="26" spans="1:20" ht="12.75">
      <c r="A26" s="6">
        <v>8</v>
      </c>
      <c r="B26" s="27" t="s">
        <v>51</v>
      </c>
      <c r="C26" s="27"/>
      <c r="D26" s="5">
        <v>2003</v>
      </c>
      <c r="E26" s="14">
        <v>12.07</v>
      </c>
      <c r="F26" s="15"/>
      <c r="G26" s="15">
        <v>4</v>
      </c>
      <c r="H26" s="14">
        <v>9</v>
      </c>
      <c r="I26" s="14" t="s">
        <v>74</v>
      </c>
      <c r="J26" s="15"/>
      <c r="K26" s="15">
        <v>0</v>
      </c>
      <c r="L26" s="14">
        <v>9</v>
      </c>
      <c r="M26" s="15">
        <f t="shared" si="0"/>
        <v>4</v>
      </c>
      <c r="N26" s="14">
        <v>9</v>
      </c>
      <c r="O26" s="14">
        <v>48.46</v>
      </c>
      <c r="P26" s="15">
        <v>0</v>
      </c>
      <c r="Q26" s="45" t="s">
        <v>95</v>
      </c>
      <c r="R26" s="14"/>
      <c r="S26" s="15">
        <f t="shared" si="1"/>
        <v>4</v>
      </c>
      <c r="T26" s="44">
        <v>10</v>
      </c>
    </row>
    <row r="27" spans="1:20" ht="12.75">
      <c r="A27" s="6">
        <v>9</v>
      </c>
      <c r="B27" s="27" t="s">
        <v>53</v>
      </c>
      <c r="C27" s="27"/>
      <c r="D27" s="5">
        <v>2002</v>
      </c>
      <c r="E27" s="14">
        <v>10.7</v>
      </c>
      <c r="F27" s="15"/>
      <c r="G27" s="15">
        <v>74</v>
      </c>
      <c r="H27" s="14">
        <v>4</v>
      </c>
      <c r="I27" s="14" t="s">
        <v>75</v>
      </c>
      <c r="J27" s="15"/>
      <c r="K27" s="15">
        <v>22</v>
      </c>
      <c r="L27" s="14">
        <v>6</v>
      </c>
      <c r="M27" s="15">
        <f t="shared" si="0"/>
        <v>96</v>
      </c>
      <c r="N27" s="14">
        <v>5</v>
      </c>
      <c r="O27" s="14">
        <v>40.14</v>
      </c>
      <c r="P27" s="15">
        <v>57</v>
      </c>
      <c r="Q27" s="45" t="s">
        <v>91</v>
      </c>
      <c r="R27" s="14"/>
      <c r="S27" s="15">
        <f t="shared" si="1"/>
        <v>153</v>
      </c>
      <c r="T27" s="14">
        <v>5</v>
      </c>
    </row>
    <row r="28" spans="1:20" ht="12.75">
      <c r="A28" s="6">
        <v>10</v>
      </c>
      <c r="B28" s="28" t="s">
        <v>57</v>
      </c>
      <c r="C28" s="29"/>
      <c r="D28" s="5">
        <v>2001</v>
      </c>
      <c r="E28" s="14">
        <v>10.16</v>
      </c>
      <c r="F28" s="15"/>
      <c r="G28" s="15">
        <v>124</v>
      </c>
      <c r="H28" s="14">
        <v>2</v>
      </c>
      <c r="I28" s="14" t="s">
        <v>76</v>
      </c>
      <c r="J28" s="15"/>
      <c r="K28" s="15">
        <v>46</v>
      </c>
      <c r="L28" s="14">
        <v>3</v>
      </c>
      <c r="M28" s="15">
        <f t="shared" si="0"/>
        <v>170</v>
      </c>
      <c r="N28" s="14">
        <v>2</v>
      </c>
      <c r="O28" s="14">
        <v>37.18</v>
      </c>
      <c r="P28" s="15">
        <v>110</v>
      </c>
      <c r="Q28" s="45" t="s">
        <v>88</v>
      </c>
      <c r="R28" s="14"/>
      <c r="S28" s="15">
        <f t="shared" si="1"/>
        <v>280</v>
      </c>
      <c r="T28" s="14">
        <v>2</v>
      </c>
    </row>
    <row r="29" spans="1:20" ht="12.75">
      <c r="A29" s="6">
        <v>11</v>
      </c>
      <c r="B29" s="28" t="s">
        <v>71</v>
      </c>
      <c r="C29" s="29"/>
      <c r="D29" s="5">
        <v>2003</v>
      </c>
      <c r="E29" s="14" t="s">
        <v>18</v>
      </c>
      <c r="F29" s="15"/>
      <c r="G29" s="15">
        <v>0</v>
      </c>
      <c r="H29" s="14"/>
      <c r="I29" s="14" t="s">
        <v>18</v>
      </c>
      <c r="J29" s="15"/>
      <c r="K29" s="15">
        <v>0</v>
      </c>
      <c r="L29" s="14"/>
      <c r="M29" s="15">
        <f t="shared" si="0"/>
        <v>0</v>
      </c>
      <c r="N29" s="14"/>
      <c r="O29" s="14">
        <v>44.61</v>
      </c>
      <c r="P29" s="15">
        <v>8</v>
      </c>
      <c r="Q29" s="45" t="s">
        <v>94</v>
      </c>
      <c r="R29" s="14"/>
      <c r="S29" s="15">
        <f>P29</f>
        <v>8</v>
      </c>
      <c r="T29" s="14">
        <v>11</v>
      </c>
    </row>
    <row r="30" spans="1:20" ht="12.75">
      <c r="A30" s="43" t="s">
        <v>26</v>
      </c>
      <c r="B30" s="35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6"/>
    </row>
    <row r="31" spans="1:20" ht="12.75">
      <c r="A31" s="6">
        <v>1</v>
      </c>
      <c r="B31" s="38" t="s">
        <v>41</v>
      </c>
      <c r="C31" s="40"/>
      <c r="D31" s="5">
        <v>2002</v>
      </c>
      <c r="E31" s="14">
        <v>11.37</v>
      </c>
      <c r="F31" s="15"/>
      <c r="G31" s="15">
        <v>31</v>
      </c>
      <c r="H31" s="14">
        <v>3</v>
      </c>
      <c r="I31" s="14" t="s">
        <v>42</v>
      </c>
      <c r="J31" s="15"/>
      <c r="K31" s="15">
        <v>4</v>
      </c>
      <c r="L31" s="14">
        <v>1</v>
      </c>
      <c r="M31" s="15">
        <f>K31+G31</f>
        <v>35</v>
      </c>
      <c r="N31" s="25" t="s">
        <v>82</v>
      </c>
      <c r="O31" s="14">
        <v>47.49</v>
      </c>
      <c r="P31" s="15">
        <v>0</v>
      </c>
      <c r="Q31" s="45" t="s">
        <v>98</v>
      </c>
      <c r="R31" s="14"/>
      <c r="S31" s="15">
        <f>P31+M31</f>
        <v>35</v>
      </c>
      <c r="T31" s="14">
        <v>3</v>
      </c>
    </row>
    <row r="32" spans="1:20" ht="12.75">
      <c r="A32" s="6">
        <v>2</v>
      </c>
      <c r="B32" s="28" t="s">
        <v>52</v>
      </c>
      <c r="C32" s="29"/>
      <c r="D32" s="5">
        <v>2003</v>
      </c>
      <c r="E32" s="14" t="s">
        <v>18</v>
      </c>
      <c r="F32" s="15"/>
      <c r="G32" s="15">
        <v>0</v>
      </c>
      <c r="H32" s="14"/>
      <c r="I32" s="14" t="s">
        <v>18</v>
      </c>
      <c r="J32" s="15"/>
      <c r="K32" s="15">
        <v>0</v>
      </c>
      <c r="L32" s="14"/>
      <c r="M32" s="15">
        <f>K32+G32</f>
        <v>0</v>
      </c>
      <c r="N32" s="14"/>
      <c r="O32" s="14">
        <v>44.02</v>
      </c>
      <c r="P32" s="15">
        <v>13</v>
      </c>
      <c r="Q32" s="45" t="s">
        <v>96</v>
      </c>
      <c r="R32" s="14"/>
      <c r="S32" s="15">
        <f>P32+M32</f>
        <v>13</v>
      </c>
      <c r="T32" s="14">
        <v>4</v>
      </c>
    </row>
    <row r="33" spans="1:20" ht="12.75">
      <c r="A33" s="6">
        <v>3</v>
      </c>
      <c r="B33" s="28" t="s">
        <v>54</v>
      </c>
      <c r="C33" s="29"/>
      <c r="D33" s="5">
        <v>2002</v>
      </c>
      <c r="E33" s="14">
        <v>10.85</v>
      </c>
      <c r="F33" s="15"/>
      <c r="G33" s="15">
        <v>63</v>
      </c>
      <c r="H33" s="14">
        <v>1</v>
      </c>
      <c r="I33" s="14" t="s">
        <v>77</v>
      </c>
      <c r="J33" s="15"/>
      <c r="K33" s="15">
        <v>0</v>
      </c>
      <c r="L33" s="14">
        <v>2</v>
      </c>
      <c r="M33" s="15">
        <f>K33+G33</f>
        <v>63</v>
      </c>
      <c r="N33" s="14">
        <v>1</v>
      </c>
      <c r="O33" s="14">
        <v>42.37</v>
      </c>
      <c r="P33" s="15">
        <v>29</v>
      </c>
      <c r="Q33" s="45" t="s">
        <v>88</v>
      </c>
      <c r="R33" s="14"/>
      <c r="S33" s="15">
        <f>P33+M33</f>
        <v>92</v>
      </c>
      <c r="T33" s="14">
        <v>1</v>
      </c>
    </row>
    <row r="34" spans="1:20" ht="12.75">
      <c r="A34" s="6">
        <v>4</v>
      </c>
      <c r="B34" s="27" t="s">
        <v>55</v>
      </c>
      <c r="C34" s="27"/>
      <c r="D34" s="5">
        <v>2003</v>
      </c>
      <c r="E34" s="14">
        <v>11.3</v>
      </c>
      <c r="F34" s="15"/>
      <c r="G34" s="15">
        <v>35</v>
      </c>
      <c r="H34" s="14">
        <v>2</v>
      </c>
      <c r="I34" s="14" t="s">
        <v>78</v>
      </c>
      <c r="J34" s="15"/>
      <c r="K34" s="15">
        <v>0</v>
      </c>
      <c r="L34" s="14">
        <v>3</v>
      </c>
      <c r="M34" s="15">
        <f>K34+G34</f>
        <v>35</v>
      </c>
      <c r="N34" s="25" t="s">
        <v>82</v>
      </c>
      <c r="O34" s="14">
        <v>45.84</v>
      </c>
      <c r="P34" s="15">
        <v>1</v>
      </c>
      <c r="Q34" s="45" t="s">
        <v>97</v>
      </c>
      <c r="R34" s="14"/>
      <c r="S34" s="15">
        <f>P34+M34</f>
        <v>36</v>
      </c>
      <c r="T34" s="14">
        <v>2</v>
      </c>
    </row>
    <row r="35" spans="1:20" ht="12.75">
      <c r="A35" s="7">
        <v>5</v>
      </c>
      <c r="B35" s="28" t="s">
        <v>56</v>
      </c>
      <c r="C35" s="29"/>
      <c r="D35" s="5">
        <v>2002</v>
      </c>
      <c r="E35" s="5" t="s">
        <v>18</v>
      </c>
      <c r="F35" s="7"/>
      <c r="G35" s="7">
        <v>0</v>
      </c>
      <c r="H35" s="7"/>
      <c r="I35" s="5" t="s">
        <v>18</v>
      </c>
      <c r="J35" s="7"/>
      <c r="K35" s="7">
        <v>0</v>
      </c>
      <c r="L35" s="7"/>
      <c r="M35" s="15">
        <f>K35+G35</f>
        <v>0</v>
      </c>
      <c r="N35" s="7"/>
      <c r="O35" s="5">
        <v>47.49</v>
      </c>
      <c r="P35" s="7">
        <v>0</v>
      </c>
      <c r="Q35" s="45" t="s">
        <v>98</v>
      </c>
      <c r="R35" s="7"/>
      <c r="S35" s="15">
        <f>P35+M35</f>
        <v>0</v>
      </c>
      <c r="T35" s="7">
        <v>5</v>
      </c>
    </row>
    <row r="36" spans="1:20" ht="12.75">
      <c r="A36" s="17"/>
      <c r="B36" s="46"/>
      <c r="C36" s="46"/>
      <c r="D36" s="26"/>
      <c r="E36" s="26"/>
      <c r="F36" s="47"/>
      <c r="G36" s="47"/>
      <c r="H36" s="47"/>
      <c r="I36" s="26"/>
      <c r="J36" s="47"/>
      <c r="K36" s="47"/>
      <c r="L36" s="47"/>
      <c r="M36" s="48"/>
      <c r="N36" s="47"/>
      <c r="O36" s="26"/>
      <c r="P36" s="47"/>
      <c r="Q36" s="49"/>
      <c r="R36" s="47"/>
      <c r="S36" s="48"/>
      <c r="T36" s="18"/>
    </row>
    <row r="37" spans="1:20" ht="12.75">
      <c r="A37" s="43" t="s">
        <v>25</v>
      </c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6"/>
    </row>
    <row r="38" spans="1:20" ht="12.75">
      <c r="A38" s="6">
        <v>1</v>
      </c>
      <c r="B38" s="28" t="s">
        <v>43</v>
      </c>
      <c r="C38" s="29"/>
      <c r="D38" s="5">
        <v>2005</v>
      </c>
      <c r="E38" s="5">
        <v>11.09</v>
      </c>
      <c r="F38" s="9"/>
      <c r="G38" s="9">
        <v>47</v>
      </c>
      <c r="H38" s="5">
        <v>2</v>
      </c>
      <c r="I38" s="5" t="s">
        <v>44</v>
      </c>
      <c r="J38" s="9"/>
      <c r="K38" s="9">
        <v>0</v>
      </c>
      <c r="L38" s="5">
        <v>2</v>
      </c>
      <c r="M38" s="5">
        <f>K38+G38</f>
        <v>47</v>
      </c>
      <c r="N38" s="5">
        <v>2</v>
      </c>
      <c r="O38" s="5">
        <v>42.34</v>
      </c>
      <c r="P38" s="9">
        <v>29</v>
      </c>
      <c r="Q38" s="9">
        <v>1</v>
      </c>
      <c r="R38" s="5"/>
      <c r="S38" s="9">
        <f>P38+M38</f>
        <v>76</v>
      </c>
      <c r="T38" s="5">
        <v>2</v>
      </c>
    </row>
    <row r="39" spans="1:20" ht="12.75">
      <c r="A39" s="6">
        <v>2</v>
      </c>
      <c r="B39" s="32" t="s">
        <v>45</v>
      </c>
      <c r="C39" s="32"/>
      <c r="D39" s="5">
        <v>2004</v>
      </c>
      <c r="E39" s="5">
        <v>11.67</v>
      </c>
      <c r="F39" s="9"/>
      <c r="G39" s="9">
        <v>17</v>
      </c>
      <c r="H39" s="5">
        <v>3</v>
      </c>
      <c r="I39" s="5" t="s">
        <v>46</v>
      </c>
      <c r="J39" s="9"/>
      <c r="K39" s="9">
        <v>0</v>
      </c>
      <c r="L39" s="21">
        <v>4</v>
      </c>
      <c r="M39" s="19">
        <f>K39+G39</f>
        <v>17</v>
      </c>
      <c r="N39" s="5">
        <v>3</v>
      </c>
      <c r="O39" s="5">
        <v>46.32</v>
      </c>
      <c r="P39" s="9">
        <v>0</v>
      </c>
      <c r="Q39" s="9">
        <v>3</v>
      </c>
      <c r="R39" s="5"/>
      <c r="S39" s="20">
        <f>P39+M39</f>
        <v>17</v>
      </c>
      <c r="T39" s="5">
        <v>3</v>
      </c>
    </row>
    <row r="40" spans="1:20" ht="12.75">
      <c r="A40" s="3">
        <v>3</v>
      </c>
      <c r="B40" s="28" t="s">
        <v>47</v>
      </c>
      <c r="C40" s="29"/>
      <c r="D40" s="5">
        <v>2004</v>
      </c>
      <c r="E40" s="5">
        <v>10.84</v>
      </c>
      <c r="F40" s="9"/>
      <c r="G40" s="9">
        <v>64</v>
      </c>
      <c r="H40" s="5">
        <v>1</v>
      </c>
      <c r="I40" s="5" t="s">
        <v>48</v>
      </c>
      <c r="J40" s="9"/>
      <c r="K40" s="9">
        <v>0</v>
      </c>
      <c r="L40" s="21">
        <v>1</v>
      </c>
      <c r="M40" s="19">
        <f>K40+G40</f>
        <v>64</v>
      </c>
      <c r="N40" s="5">
        <v>1</v>
      </c>
      <c r="O40" s="5">
        <v>43.75</v>
      </c>
      <c r="P40" s="9">
        <v>15</v>
      </c>
      <c r="Q40" s="9">
        <v>2</v>
      </c>
      <c r="R40" s="5"/>
      <c r="S40" s="20">
        <f>P40+M40</f>
        <v>79</v>
      </c>
      <c r="T40" s="5">
        <v>1</v>
      </c>
    </row>
    <row r="41" spans="1:20" ht="12.75">
      <c r="A41" s="6">
        <v>4</v>
      </c>
      <c r="B41" s="32" t="s">
        <v>58</v>
      </c>
      <c r="C41" s="32"/>
      <c r="D41" s="5">
        <v>2005</v>
      </c>
      <c r="E41" s="14">
        <v>12.32</v>
      </c>
      <c r="F41" s="15"/>
      <c r="G41" s="15">
        <v>0</v>
      </c>
      <c r="H41" s="14">
        <v>4</v>
      </c>
      <c r="I41" s="5" t="s">
        <v>72</v>
      </c>
      <c r="J41" s="15"/>
      <c r="K41" s="9">
        <v>0</v>
      </c>
      <c r="L41" s="14">
        <v>3</v>
      </c>
      <c r="M41" s="19">
        <f>K41+G41</f>
        <v>0</v>
      </c>
      <c r="N41" s="14">
        <v>4</v>
      </c>
      <c r="O41" s="14">
        <v>47.85</v>
      </c>
      <c r="P41" s="15">
        <v>0</v>
      </c>
      <c r="Q41" s="15">
        <v>4</v>
      </c>
      <c r="R41" s="14"/>
      <c r="S41" s="20">
        <f>P41+M41</f>
        <v>0</v>
      </c>
      <c r="T41" s="14">
        <v>4</v>
      </c>
    </row>
    <row r="43" spans="3:17" ht="12.75">
      <c r="C43" s="31" t="s">
        <v>12</v>
      </c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</row>
    <row r="45" spans="3:17" ht="12.75">
      <c r="C45" s="31" t="s">
        <v>13</v>
      </c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</row>
    <row r="47" spans="3:17" ht="12.75"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</row>
  </sheetData>
  <sheetProtection/>
  <mergeCells count="47">
    <mergeCell ref="B29:C29"/>
    <mergeCell ref="B31:C31"/>
    <mergeCell ref="B32:C32"/>
    <mergeCell ref="B33:C33"/>
    <mergeCell ref="B35:C35"/>
    <mergeCell ref="C47:Q47"/>
    <mergeCell ref="B41:C41"/>
    <mergeCell ref="B4:C4"/>
    <mergeCell ref="A18:T18"/>
    <mergeCell ref="B39:C39"/>
    <mergeCell ref="M4:N4"/>
    <mergeCell ref="I4:L4"/>
    <mergeCell ref="A30:T30"/>
    <mergeCell ref="B10:C10"/>
    <mergeCell ref="B20:C20"/>
    <mergeCell ref="B7:C7"/>
    <mergeCell ref="B8:C8"/>
    <mergeCell ref="B25:C25"/>
    <mergeCell ref="B26:C26"/>
    <mergeCell ref="B27:C27"/>
    <mergeCell ref="B34:C34"/>
    <mergeCell ref="B14:C14"/>
    <mergeCell ref="B23:C23"/>
    <mergeCell ref="B24:C24"/>
    <mergeCell ref="B28:C28"/>
    <mergeCell ref="A1:T1"/>
    <mergeCell ref="A2:T2"/>
    <mergeCell ref="A3:F3"/>
    <mergeCell ref="P3:T3"/>
    <mergeCell ref="A6:T6"/>
    <mergeCell ref="E4:H4"/>
    <mergeCell ref="O4:Q4"/>
    <mergeCell ref="B9:C9"/>
    <mergeCell ref="B38:C38"/>
    <mergeCell ref="C45:Q45"/>
    <mergeCell ref="C43:Q43"/>
    <mergeCell ref="B19:C19"/>
    <mergeCell ref="B21:C21"/>
    <mergeCell ref="B22:C22"/>
    <mergeCell ref="A37:T37"/>
    <mergeCell ref="B40:C40"/>
    <mergeCell ref="B15:C15"/>
    <mergeCell ref="B16:C16"/>
    <mergeCell ref="B17:C17"/>
    <mergeCell ref="A11:T11"/>
    <mergeCell ref="B12:C12"/>
    <mergeCell ref="B13:C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Геннадий</cp:lastModifiedBy>
  <cp:lastPrinted>2014-10-08T08:31:44Z</cp:lastPrinted>
  <dcterms:created xsi:type="dcterms:W3CDTF">2007-12-17T13:10:54Z</dcterms:created>
  <dcterms:modified xsi:type="dcterms:W3CDTF">2014-10-08T08:32:47Z</dcterms:modified>
  <cp:category/>
  <cp:version/>
  <cp:contentType/>
  <cp:contentStatus/>
</cp:coreProperties>
</file>